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405" windowHeight="14310"/>
  </bookViews>
  <sheets>
    <sheet name="5P1 Gender 2013" sheetId="14" r:id="rId1"/>
  </sheets>
  <calcPr calcId="125725"/>
</workbook>
</file>

<file path=xl/calcChain.xml><?xml version="1.0" encoding="utf-8"?>
<calcChain xmlns="http://schemas.openxmlformats.org/spreadsheetml/2006/main">
  <c r="S32" i="14"/>
  <c r="Q32"/>
  <c r="S31"/>
  <c r="U31" s="1"/>
  <c r="Q31"/>
  <c r="S30"/>
  <c r="Q30"/>
  <c r="S29"/>
  <c r="U29" s="1"/>
  <c r="Q29"/>
  <c r="S28"/>
  <c r="Q28"/>
  <c r="S27"/>
  <c r="Q27"/>
  <c r="S25"/>
  <c r="U25" s="1"/>
  <c r="Q25"/>
  <c r="S24"/>
  <c r="Q24"/>
  <c r="S23"/>
  <c r="Q23"/>
  <c r="S22"/>
  <c r="Q22"/>
  <c r="S21"/>
  <c r="Q21"/>
  <c r="S20"/>
  <c r="Q20"/>
  <c r="S19"/>
  <c r="Q19"/>
  <c r="S18"/>
  <c r="Q18"/>
  <c r="S17"/>
  <c r="Q17"/>
  <c r="S16"/>
  <c r="Q16"/>
  <c r="S15"/>
  <c r="U15" s="1"/>
  <c r="Q15"/>
  <c r="S14"/>
  <c r="Q14"/>
  <c r="S13"/>
  <c r="Q13"/>
  <c r="S12"/>
  <c r="Q12"/>
  <c r="U13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U21" l="1"/>
  <c r="U12"/>
  <c r="U14"/>
  <c r="U16"/>
  <c r="U18"/>
  <c r="U20"/>
  <c r="U22"/>
  <c r="U24"/>
  <c r="U28"/>
  <c r="U30"/>
  <c r="U17"/>
  <c r="U19"/>
  <c r="U23"/>
  <c r="U27"/>
  <c r="N31"/>
  <c r="S61"/>
  <c r="Q61"/>
  <c r="N61"/>
  <c r="G61"/>
  <c r="S59"/>
  <c r="Q59"/>
  <c r="N59"/>
  <c r="G59"/>
  <c r="S58"/>
  <c r="Q58"/>
  <c r="N58"/>
  <c r="G58"/>
  <c r="S57"/>
  <c r="Q57"/>
  <c r="N57"/>
  <c r="G57"/>
  <c r="S56"/>
  <c r="Q56"/>
  <c r="N56"/>
  <c r="G56"/>
  <c r="S55"/>
  <c r="Q55"/>
  <c r="N55"/>
  <c r="G55"/>
  <c r="S54"/>
  <c r="Q54"/>
  <c r="N54"/>
  <c r="G54"/>
  <c r="S53"/>
  <c r="Q53"/>
  <c r="N53"/>
  <c r="G53"/>
  <c r="S52"/>
  <c r="Q52"/>
  <c r="N52"/>
  <c r="G52"/>
  <c r="S51"/>
  <c r="Q51"/>
  <c r="N51"/>
  <c r="G51"/>
  <c r="S50"/>
  <c r="Q50"/>
  <c r="N50"/>
  <c r="G50"/>
  <c r="S49"/>
  <c r="Q49"/>
  <c r="N49"/>
  <c r="G49"/>
  <c r="S48"/>
  <c r="Q48"/>
  <c r="N48"/>
  <c r="G48"/>
  <c r="S47"/>
  <c r="Q47"/>
  <c r="N47"/>
  <c r="G47"/>
  <c r="S46"/>
  <c r="Q46"/>
  <c r="N46"/>
  <c r="G46"/>
  <c r="S45"/>
  <c r="Q45"/>
  <c r="N45"/>
  <c r="G45"/>
  <c r="S44"/>
  <c r="Q44"/>
  <c r="N44"/>
  <c r="G44"/>
  <c r="S43"/>
  <c r="Q43"/>
  <c r="N43"/>
  <c r="G43"/>
  <c r="S42"/>
  <c r="Q42"/>
  <c r="N42"/>
  <c r="G42"/>
  <c r="S41"/>
  <c r="Q41"/>
  <c r="N41"/>
  <c r="G41"/>
  <c r="S40"/>
  <c r="Q40"/>
  <c r="N40"/>
  <c r="G40"/>
  <c r="S39"/>
  <c r="Q39"/>
  <c r="N39"/>
  <c r="G39"/>
  <c r="S38"/>
  <c r="Q38"/>
  <c r="N38"/>
  <c r="G38"/>
  <c r="S37"/>
  <c r="Q37"/>
  <c r="N37"/>
  <c r="G37"/>
  <c r="S36"/>
  <c r="Q36"/>
  <c r="N36"/>
  <c r="G36"/>
  <c r="S35"/>
  <c r="Q35"/>
  <c r="N35"/>
  <c r="G35"/>
  <c r="S34"/>
  <c r="Q34"/>
  <c r="N34"/>
  <c r="G34"/>
  <c r="S33"/>
  <c r="Q33"/>
  <c r="N33"/>
  <c r="G33"/>
  <c r="N32"/>
  <c r="G32"/>
  <c r="S10"/>
  <c r="Q10"/>
  <c r="N10"/>
  <c r="G10"/>
  <c r="U48" l="1"/>
  <c r="U49"/>
  <c r="U50"/>
  <c r="U55"/>
  <c r="U10"/>
  <c r="U35"/>
  <c r="U42"/>
  <c r="U58"/>
  <c r="U43"/>
  <c r="U46"/>
  <c r="U51"/>
  <c r="U54"/>
  <c r="U61"/>
  <c r="U32"/>
  <c r="U33"/>
  <c r="U34"/>
  <c r="U38"/>
  <c r="U40"/>
  <c r="U41"/>
  <c r="U36"/>
  <c r="U37"/>
  <c r="U47"/>
  <c r="U52"/>
  <c r="U53"/>
  <c r="U59"/>
  <c r="U39"/>
  <c r="U44"/>
  <c r="U45"/>
  <c r="U56"/>
  <c r="U57"/>
</calcChain>
</file>

<file path=xl/sharedStrings.xml><?xml version="1.0" encoding="utf-8"?>
<sst xmlns="http://schemas.openxmlformats.org/spreadsheetml/2006/main" count="111" uniqueCount="84">
  <si>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</si>
  <si>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</si>
  <si>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</si>
  <si>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</si>
  <si>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</si>
  <si>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</si>
  <si>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</si>
  <si>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</si>
  <si>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</si>
  <si>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</si>
  <si>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</si>
  <si>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</si>
  <si>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</si>
  <si>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</si>
  <si>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</si>
  <si>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</si>
  <si>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</si>
  <si>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</si>
  <si>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</si>
  <si>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</si>
  <si>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</si>
  <si>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</si>
  <si>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</si>
  <si>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</si>
  <si>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</si>
  <si>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</si>
  <si>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</si>
  <si>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</si>
  <si>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</si>
  <si>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</si>
  <si>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</si>
  <si>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</si>
  <si>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</si>
  <si>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</si>
  <si>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</si>
  <si>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</si>
  <si>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</si>
  <si>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</si>
  <si>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</si>
  <si>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</si>
  <si>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</si>
  <si>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</si>
  <si>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</si>
  <si>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</si>
  <si>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</si>
  <si>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</si>
  <si>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</si>
  <si>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</si>
  <si>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</si>
  <si>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</si>
  <si>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</si>
  <si>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</si>
  <si>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</si>
  <si>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</si>
  <si>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</si>
  <si>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</si>
  <si>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</si>
  <si>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</si>
  <si>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</si>
  <si>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</si>
  <si>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</si>
  <si>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</si>
  <si>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</si>
  <si>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</si>
  <si>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Students by Gender</t>
  </si>
  <si>
    <t>Program Year:  2012 - 2013</t>
  </si>
  <si>
    <t>(63)</t>
  </si>
  <si>
    <t>(14,580)</t>
  </si>
  <si>
    <t>(0.43%)</t>
  </si>
  <si>
    <t>(2,957)</t>
  </si>
  <si>
    <t>(3,655)</t>
  </si>
  <si>
    <t>(80.90%)</t>
  </si>
  <si>
    <t>(3,020)</t>
  </si>
  <si>
    <t>(18,235)</t>
  </si>
  <si>
    <t>(16.56%)</t>
  </si>
  <si>
    <t>(546)</t>
  </si>
  <si>
    <t>(4,983)</t>
  </si>
  <si>
    <t>(10.96%)</t>
  </si>
  <si>
    <t>(1,156)</t>
  </si>
  <si>
    <t>(3,793)</t>
  </si>
  <si>
    <t>(30.48%)</t>
  </si>
  <si>
    <t>(1,702)</t>
  </si>
  <si>
    <t>(8,776)</t>
  </si>
  <si>
    <t>(19.39%)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</si>
</sst>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1" t="s">
        <v>42</v>
      </c>
      <c r="B1" s="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1" t="s">
        <v>61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>
      <c r="A3" s="1" t="s">
        <v>64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>
      <c r="A4" s="1" t="s">
        <v>65</v>
      </c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1"/>
      <c r="B5" s="2"/>
      <c r="C5" s="7"/>
      <c r="D5" s="7"/>
      <c r="E5" s="7"/>
      <c r="F5" s="7"/>
      <c r="G5" s="7"/>
      <c r="H5" s="7"/>
      <c r="I5" s="7"/>
      <c r="P5" s="7"/>
    </row>
    <row r="6" spans="1:22">
      <c r="A6" s="1"/>
      <c r="B6" s="2"/>
      <c r="C6" s="7" t="s">
        <v>40</v>
      </c>
      <c r="D6" s="7"/>
      <c r="E6" s="7"/>
      <c r="F6" s="7"/>
      <c r="G6" s="7"/>
      <c r="H6" s="7"/>
      <c r="I6" s="7" t="s">
        <v>46</v>
      </c>
      <c r="J6" s="7" t="s">
        <v>39</v>
      </c>
      <c r="K6" s="7"/>
      <c r="L6" s="7"/>
      <c r="M6" s="7"/>
      <c r="N6" s="7"/>
      <c r="O6" s="7"/>
      <c r="P6" s="7" t="s">
        <v>46</v>
      </c>
      <c r="Q6" s="7" t="s">
        <v>41</v>
      </c>
      <c r="R6" s="7"/>
      <c r="S6" s="7"/>
      <c r="T6" s="7"/>
      <c r="U6" s="7"/>
      <c r="V6" s="7"/>
    </row>
    <row r="7" spans="1:22">
      <c r="A7" s="1"/>
      <c r="B7" s="2"/>
      <c r="C7" s="7"/>
      <c r="D7" s="7"/>
      <c r="E7" s="7"/>
      <c r="F7" s="7"/>
      <c r="G7" s="9" t="s">
        <v>62</v>
      </c>
      <c r="H7" s="8"/>
      <c r="I7" s="9" t="s">
        <v>46</v>
      </c>
      <c r="J7" s="7" t="s">
        <v>46</v>
      </c>
      <c r="K7" s="7"/>
      <c r="L7" s="7"/>
      <c r="M7" s="7"/>
      <c r="N7" s="9" t="s">
        <v>62</v>
      </c>
      <c r="O7" s="8"/>
      <c r="P7" s="9" t="s">
        <v>46</v>
      </c>
      <c r="Q7" s="7" t="s">
        <v>46</v>
      </c>
      <c r="R7" s="7"/>
      <c r="S7" s="7"/>
      <c r="T7" s="7"/>
      <c r="U7" s="9" t="s">
        <v>62</v>
      </c>
      <c r="V7" s="8"/>
    </row>
    <row r="8" spans="1:22">
      <c r="A8" s="3" t="s">
        <v>43</v>
      </c>
      <c r="B8" s="3" t="s">
        <v>44</v>
      </c>
      <c r="C8" s="8" t="s">
        <v>1</v>
      </c>
      <c r="D8" s="8"/>
      <c r="E8" s="8" t="s">
        <v>0</v>
      </c>
      <c r="F8" s="8"/>
      <c r="G8" s="8" t="s">
        <v>63</v>
      </c>
      <c r="H8" s="8"/>
      <c r="I8" s="9" t="s">
        <v>46</v>
      </c>
      <c r="J8" s="8" t="s">
        <v>1</v>
      </c>
      <c r="K8" s="8"/>
      <c r="L8" s="8" t="s">
        <v>0</v>
      </c>
      <c r="M8" s="8"/>
      <c r="N8" s="8" t="s">
        <v>63</v>
      </c>
      <c r="O8" s="8"/>
      <c r="P8" s="9" t="s">
        <v>46</v>
      </c>
      <c r="Q8" s="8" t="s">
        <v>1</v>
      </c>
      <c r="R8" s="8"/>
      <c r="S8" s="8" t="s">
        <v>0</v>
      </c>
      <c r="T8" s="8"/>
      <c r="U8" s="8" t="s">
        <v>63</v>
      </c>
      <c r="V8" s="8"/>
    </row>
    <row r="10" spans="1:22">
      <c r="A10" s="5">
        <v>503</v>
      </c>
      <c r="B10" s="4" t="s">
        <v>4</v>
      </c>
      <c r="C10" s="10">
        <v>413</v>
      </c>
      <c r="D10" s="10"/>
      <c r="E10" s="10">
        <v>1089</v>
      </c>
      <c r="F10" s="13"/>
      <c r="G10" s="14">
        <f>C10/E10</f>
        <v>0.37924701561065199</v>
      </c>
      <c r="H10" s="13"/>
      <c r="I10" s="13"/>
      <c r="J10" s="10">
        <v>124</v>
      </c>
      <c r="K10" s="10"/>
      <c r="L10" s="10">
        <v>1836</v>
      </c>
      <c r="M10" s="13"/>
      <c r="N10" s="14">
        <f>J10/L10</f>
        <v>6.7538126361655779E-2</v>
      </c>
      <c r="Q10" s="10">
        <f>C10+J10</f>
        <v>537</v>
      </c>
      <c r="R10" s="10"/>
      <c r="S10" s="10">
        <f>E10+L10</f>
        <v>2925</v>
      </c>
      <c r="T10" s="13"/>
      <c r="U10" s="14">
        <f t="shared" ref="U10:U31" si="0">Q10/S10</f>
        <v>0.18358974358974359</v>
      </c>
    </row>
    <row r="11" spans="1:22">
      <c r="A11" s="5">
        <v>508</v>
      </c>
      <c r="B11" s="4" t="s">
        <v>45</v>
      </c>
      <c r="C11" s="11" t="s">
        <v>75</v>
      </c>
      <c r="D11" s="10"/>
      <c r="E11" s="11" t="s">
        <v>76</v>
      </c>
      <c r="F11" s="13"/>
      <c r="G11" s="19" t="s">
        <v>77</v>
      </c>
      <c r="H11" s="13"/>
      <c r="I11" s="13"/>
      <c r="J11" s="11" t="s">
        <v>78</v>
      </c>
      <c r="K11" s="10"/>
      <c r="L11" s="11" t="s">
        <v>79</v>
      </c>
      <c r="M11" s="13"/>
      <c r="N11" s="19" t="s">
        <v>80</v>
      </c>
      <c r="O11" s="13"/>
      <c r="P11" s="13"/>
      <c r="Q11" s="11" t="s">
        <v>81</v>
      </c>
      <c r="R11" s="10"/>
      <c r="S11" s="11" t="s">
        <v>82</v>
      </c>
      <c r="T11" s="13"/>
      <c r="U11" s="19" t="s">
        <v>83</v>
      </c>
    </row>
    <row r="12" spans="1:22">
      <c r="A12" s="5" t="s">
        <v>46</v>
      </c>
      <c r="B12" s="4" t="s">
        <v>47</v>
      </c>
      <c r="C12" s="10">
        <v>72</v>
      </c>
      <c r="D12" s="10"/>
      <c r="E12" s="10">
        <v>604</v>
      </c>
      <c r="F12" s="13"/>
      <c r="G12" s="14">
        <f t="shared" ref="G12:G31" si="1">C12/E12</f>
        <v>0.11920529801324503</v>
      </c>
      <c r="H12" s="13"/>
      <c r="I12" s="13"/>
      <c r="J12" s="10">
        <v>192</v>
      </c>
      <c r="K12" s="10"/>
      <c r="L12" s="10">
        <v>704</v>
      </c>
      <c r="M12" s="13"/>
      <c r="N12" s="14">
        <f t="shared" ref="N12:N30" si="2">J12/L12</f>
        <v>0.27272727272727271</v>
      </c>
      <c r="Q12" s="10">
        <f t="shared" ref="Q12:Q32" si="3">C12+J12</f>
        <v>264</v>
      </c>
      <c r="R12" s="10"/>
      <c r="S12" s="10">
        <f t="shared" ref="S12:S32" si="4">E12+L12</f>
        <v>1308</v>
      </c>
      <c r="T12" s="13"/>
      <c r="U12" s="14">
        <f t="shared" si="0"/>
        <v>0.20183486238532111</v>
      </c>
    </row>
    <row r="13" spans="1:22">
      <c r="A13" s="5" t="s">
        <v>46</v>
      </c>
      <c r="B13" s="4" t="s">
        <v>48</v>
      </c>
      <c r="C13" s="10">
        <v>9</v>
      </c>
      <c r="D13" s="10"/>
      <c r="E13" s="10">
        <v>524</v>
      </c>
      <c r="F13" s="13"/>
      <c r="G13" s="14">
        <f t="shared" si="1"/>
        <v>1.717557251908397E-2</v>
      </c>
      <c r="H13" s="13"/>
      <c r="I13" s="13"/>
      <c r="J13" s="10">
        <v>254</v>
      </c>
      <c r="K13" s="10"/>
      <c r="L13" s="10">
        <v>455</v>
      </c>
      <c r="M13" s="13"/>
      <c r="N13" s="14">
        <f t="shared" si="2"/>
        <v>0.55824175824175826</v>
      </c>
      <c r="Q13" s="10">
        <f t="shared" si="3"/>
        <v>263</v>
      </c>
      <c r="R13" s="10"/>
      <c r="S13" s="10">
        <f t="shared" si="4"/>
        <v>979</v>
      </c>
      <c r="T13" s="13"/>
      <c r="U13" s="14">
        <f t="shared" si="0"/>
        <v>0.26864147088866192</v>
      </c>
    </row>
    <row r="14" spans="1:22">
      <c r="A14" s="5" t="s">
        <v>46</v>
      </c>
      <c r="B14" s="4" t="s">
        <v>49</v>
      </c>
      <c r="C14" s="10">
        <v>42</v>
      </c>
      <c r="D14" s="10"/>
      <c r="E14" s="10">
        <v>55</v>
      </c>
      <c r="F14" s="13"/>
      <c r="G14" s="14">
        <f t="shared" si="1"/>
        <v>0.76363636363636367</v>
      </c>
      <c r="H14" s="13"/>
      <c r="I14" s="13"/>
      <c r="J14" s="10">
        <v>45</v>
      </c>
      <c r="K14" s="10"/>
      <c r="L14" s="10">
        <v>333</v>
      </c>
      <c r="M14" s="13"/>
      <c r="N14" s="14">
        <f t="shared" si="2"/>
        <v>0.13513513513513514</v>
      </c>
      <c r="Q14" s="10">
        <f t="shared" si="3"/>
        <v>87</v>
      </c>
      <c r="R14" s="10"/>
      <c r="S14" s="10">
        <f t="shared" si="4"/>
        <v>388</v>
      </c>
      <c r="T14" s="13"/>
      <c r="U14" s="14">
        <f t="shared" si="0"/>
        <v>0.22422680412371135</v>
      </c>
    </row>
    <row r="15" spans="1:22">
      <c r="A15" s="5" t="s">
        <v>46</v>
      </c>
      <c r="B15" s="4" t="s">
        <v>50</v>
      </c>
      <c r="C15" s="10">
        <v>12</v>
      </c>
      <c r="D15" s="10"/>
      <c r="E15" s="10">
        <v>2505</v>
      </c>
      <c r="F15" s="13"/>
      <c r="G15" s="14">
        <f t="shared" si="1"/>
        <v>4.7904191616766467E-3</v>
      </c>
      <c r="H15" s="13"/>
      <c r="I15" s="13"/>
      <c r="J15" s="10">
        <v>299</v>
      </c>
      <c r="K15" s="10"/>
      <c r="L15" s="10">
        <v>472</v>
      </c>
      <c r="M15" s="13"/>
      <c r="N15" s="14">
        <f t="shared" si="2"/>
        <v>0.63347457627118642</v>
      </c>
      <c r="Q15" s="10">
        <f t="shared" si="3"/>
        <v>311</v>
      </c>
      <c r="R15" s="10"/>
      <c r="S15" s="10">
        <f t="shared" si="4"/>
        <v>2977</v>
      </c>
      <c r="T15" s="13"/>
      <c r="U15" s="14">
        <f t="shared" si="0"/>
        <v>0.10446758481692979</v>
      </c>
    </row>
    <row r="16" spans="1:22">
      <c r="A16" s="5" t="s">
        <v>46</v>
      </c>
      <c r="B16" s="4" t="s">
        <v>51</v>
      </c>
      <c r="C16" s="10">
        <v>149</v>
      </c>
      <c r="D16" s="10"/>
      <c r="E16" s="10">
        <v>468</v>
      </c>
      <c r="F16" s="13"/>
      <c r="G16" s="14">
        <f t="shared" si="1"/>
        <v>0.31837606837606836</v>
      </c>
      <c r="H16" s="13"/>
      <c r="I16" s="13"/>
      <c r="J16" s="10">
        <v>90</v>
      </c>
      <c r="K16" s="10"/>
      <c r="L16" s="10">
        <v>699</v>
      </c>
      <c r="M16" s="13"/>
      <c r="N16" s="14">
        <f t="shared" si="2"/>
        <v>0.12875536480686695</v>
      </c>
      <c r="Q16" s="10">
        <f t="shared" si="3"/>
        <v>239</v>
      </c>
      <c r="R16" s="10"/>
      <c r="S16" s="10">
        <f t="shared" si="4"/>
        <v>1167</v>
      </c>
      <c r="T16" s="13"/>
      <c r="U16" s="14">
        <f t="shared" si="0"/>
        <v>0.20479862896315337</v>
      </c>
    </row>
    <row r="17" spans="1:21">
      <c r="A17" s="5" t="s">
        <v>46</v>
      </c>
      <c r="B17" s="4" t="s">
        <v>52</v>
      </c>
      <c r="C17" s="10">
        <v>161</v>
      </c>
      <c r="D17" s="10"/>
      <c r="E17" s="10">
        <v>477</v>
      </c>
      <c r="F17" s="13"/>
      <c r="G17" s="14">
        <f t="shared" si="1"/>
        <v>0.33752620545073375</v>
      </c>
      <c r="H17" s="13"/>
      <c r="I17" s="13"/>
      <c r="J17" s="10">
        <v>200</v>
      </c>
      <c r="K17" s="10"/>
      <c r="L17" s="10">
        <v>482</v>
      </c>
      <c r="M17" s="13"/>
      <c r="N17" s="14">
        <f t="shared" si="2"/>
        <v>0.41493775933609961</v>
      </c>
      <c r="Q17" s="10">
        <f t="shared" si="3"/>
        <v>361</v>
      </c>
      <c r="R17" s="10"/>
      <c r="S17" s="10">
        <f t="shared" si="4"/>
        <v>959</v>
      </c>
      <c r="T17" s="13"/>
      <c r="U17" s="14">
        <f t="shared" si="0"/>
        <v>0.37643378519290926</v>
      </c>
    </row>
    <row r="18" spans="1:21">
      <c r="A18" s="5" t="s">
        <v>46</v>
      </c>
      <c r="B18" s="4" t="s">
        <v>53</v>
      </c>
      <c r="C18" s="10">
        <v>101</v>
      </c>
      <c r="D18" s="10"/>
      <c r="E18" s="10">
        <v>350</v>
      </c>
      <c r="F18" s="13"/>
      <c r="G18" s="14">
        <f t="shared" si="1"/>
        <v>0.28857142857142859</v>
      </c>
      <c r="H18" s="13"/>
      <c r="I18" s="13"/>
      <c r="J18" s="10">
        <v>76</v>
      </c>
      <c r="K18" s="10"/>
      <c r="L18" s="10">
        <v>648</v>
      </c>
      <c r="M18" s="13"/>
      <c r="N18" s="14">
        <f t="shared" si="2"/>
        <v>0.11728395061728394</v>
      </c>
      <c r="Q18" s="10">
        <f t="shared" si="3"/>
        <v>177</v>
      </c>
      <c r="R18" s="10"/>
      <c r="S18" s="10">
        <f t="shared" si="4"/>
        <v>998</v>
      </c>
      <c r="T18" s="13"/>
      <c r="U18" s="14">
        <f t="shared" si="0"/>
        <v>0.17735470941883769</v>
      </c>
    </row>
    <row r="19" spans="1:21">
      <c r="A19" s="5">
        <v>507</v>
      </c>
      <c r="B19" s="4" t="s">
        <v>8</v>
      </c>
      <c r="C19" s="10">
        <v>74</v>
      </c>
      <c r="D19" s="10"/>
      <c r="E19" s="10">
        <v>1212</v>
      </c>
      <c r="F19" s="13"/>
      <c r="G19" s="14">
        <f t="shared" si="1"/>
        <v>6.1056105610561059E-2</v>
      </c>
      <c r="H19" s="13"/>
      <c r="I19" s="13"/>
      <c r="J19" s="10">
        <v>361</v>
      </c>
      <c r="K19" s="10"/>
      <c r="L19" s="10">
        <v>815</v>
      </c>
      <c r="M19" s="13"/>
      <c r="N19" s="14">
        <f t="shared" si="2"/>
        <v>0.44294478527607362</v>
      </c>
      <c r="Q19" s="10">
        <f t="shared" si="3"/>
        <v>435</v>
      </c>
      <c r="R19" s="10"/>
      <c r="S19" s="10">
        <f t="shared" si="4"/>
        <v>2027</v>
      </c>
      <c r="T19" s="13"/>
      <c r="U19" s="14">
        <f t="shared" si="0"/>
        <v>0.21460286137148496</v>
      </c>
    </row>
    <row r="20" spans="1:21">
      <c r="A20" s="5">
        <v>502</v>
      </c>
      <c r="B20" s="4" t="s">
        <v>3</v>
      </c>
      <c r="C20" s="10">
        <v>1847</v>
      </c>
      <c r="D20" s="10"/>
      <c r="E20" s="10">
        <v>6451</v>
      </c>
      <c r="F20" s="13"/>
      <c r="G20" s="14">
        <f t="shared" si="1"/>
        <v>0.28631219965896759</v>
      </c>
      <c r="H20" s="13"/>
      <c r="I20" s="13"/>
      <c r="J20" s="10">
        <v>1466</v>
      </c>
      <c r="K20" s="10"/>
      <c r="L20" s="10">
        <v>6587</v>
      </c>
      <c r="M20" s="13"/>
      <c r="N20" s="14">
        <f t="shared" si="2"/>
        <v>0.22255958706543191</v>
      </c>
      <c r="Q20" s="10">
        <f t="shared" si="3"/>
        <v>3313</v>
      </c>
      <c r="R20" s="10"/>
      <c r="S20" s="10">
        <f t="shared" si="4"/>
        <v>13038</v>
      </c>
      <c r="T20" s="13"/>
      <c r="U20" s="14">
        <f t="shared" si="0"/>
        <v>0.2541033900905047</v>
      </c>
    </row>
    <row r="21" spans="1:21">
      <c r="A21" s="5">
        <v>509</v>
      </c>
      <c r="B21" s="4" t="s">
        <v>9</v>
      </c>
      <c r="C21" s="10">
        <v>346</v>
      </c>
      <c r="D21" s="10"/>
      <c r="E21" s="10">
        <v>1933</v>
      </c>
      <c r="F21" s="13"/>
      <c r="G21" s="14">
        <f t="shared" si="1"/>
        <v>0.17899637868598034</v>
      </c>
      <c r="H21" s="13"/>
      <c r="I21" s="13"/>
      <c r="J21" s="10">
        <v>445</v>
      </c>
      <c r="K21" s="10"/>
      <c r="L21" s="10">
        <v>1863</v>
      </c>
      <c r="M21" s="13"/>
      <c r="N21" s="14">
        <f t="shared" si="2"/>
        <v>0.23886205045625336</v>
      </c>
      <c r="Q21" s="10">
        <f t="shared" si="3"/>
        <v>791</v>
      </c>
      <c r="R21" s="10"/>
      <c r="S21" s="10">
        <f t="shared" si="4"/>
        <v>3796</v>
      </c>
      <c r="T21" s="13"/>
      <c r="U21" s="14">
        <f t="shared" si="0"/>
        <v>0.20837723919915702</v>
      </c>
    </row>
    <row r="22" spans="1:21">
      <c r="A22" s="5">
        <v>512</v>
      </c>
      <c r="B22" s="4" t="s">
        <v>12</v>
      </c>
      <c r="C22" s="10">
        <v>619</v>
      </c>
      <c r="D22" s="10"/>
      <c r="E22" s="10">
        <v>2725</v>
      </c>
      <c r="F22" s="13"/>
      <c r="G22" s="14">
        <f t="shared" si="1"/>
        <v>0.22715596330275228</v>
      </c>
      <c r="H22" s="13"/>
      <c r="I22" s="13"/>
      <c r="J22" s="10">
        <v>738</v>
      </c>
      <c r="K22" s="10"/>
      <c r="L22" s="10">
        <v>3730</v>
      </c>
      <c r="M22" s="13"/>
      <c r="N22" s="14">
        <f t="shared" si="2"/>
        <v>0.19785522788203752</v>
      </c>
      <c r="Q22" s="10">
        <f t="shared" si="3"/>
        <v>1357</v>
      </c>
      <c r="R22" s="10"/>
      <c r="S22" s="10">
        <f t="shared" si="4"/>
        <v>6455</v>
      </c>
      <c r="T22" s="13"/>
      <c r="U22" s="14">
        <f t="shared" si="0"/>
        <v>0.21022463206816422</v>
      </c>
    </row>
    <row r="23" spans="1:21">
      <c r="A23" s="5">
        <v>540</v>
      </c>
      <c r="B23" s="4" t="s">
        <v>38</v>
      </c>
      <c r="C23" s="10">
        <v>39</v>
      </c>
      <c r="D23" s="10"/>
      <c r="E23" s="10">
        <v>430</v>
      </c>
      <c r="F23" s="13"/>
      <c r="G23" s="14">
        <f t="shared" si="1"/>
        <v>9.0697674418604657E-2</v>
      </c>
      <c r="H23" s="13"/>
      <c r="I23" s="13"/>
      <c r="J23" s="10">
        <v>72</v>
      </c>
      <c r="K23" s="10"/>
      <c r="L23" s="10">
        <v>335</v>
      </c>
      <c r="M23" s="13"/>
      <c r="N23" s="14">
        <f t="shared" si="2"/>
        <v>0.21492537313432836</v>
      </c>
      <c r="Q23" s="10">
        <f t="shared" si="3"/>
        <v>111</v>
      </c>
      <c r="R23" s="10"/>
      <c r="S23" s="10">
        <f t="shared" si="4"/>
        <v>765</v>
      </c>
      <c r="T23" s="13"/>
      <c r="U23" s="14">
        <f t="shared" si="0"/>
        <v>0.14509803921568629</v>
      </c>
    </row>
    <row r="24" spans="1:21">
      <c r="A24" s="5">
        <v>519</v>
      </c>
      <c r="B24" s="4" t="s">
        <v>19</v>
      </c>
      <c r="C24" s="10">
        <v>21</v>
      </c>
      <c r="D24" s="10"/>
      <c r="E24" s="10">
        <v>283</v>
      </c>
      <c r="F24" s="13"/>
      <c r="G24" s="14">
        <f t="shared" si="1"/>
        <v>7.4204946996466431E-2</v>
      </c>
      <c r="H24" s="13"/>
      <c r="I24" s="13"/>
      <c r="J24" s="10">
        <v>85</v>
      </c>
      <c r="K24" s="10"/>
      <c r="L24" s="10">
        <v>354</v>
      </c>
      <c r="M24" s="13"/>
      <c r="N24" s="14">
        <f t="shared" si="2"/>
        <v>0.24011299435028249</v>
      </c>
      <c r="Q24" s="10">
        <f t="shared" si="3"/>
        <v>106</v>
      </c>
      <c r="R24" s="10"/>
      <c r="S24" s="10">
        <f t="shared" si="4"/>
        <v>637</v>
      </c>
      <c r="T24" s="13"/>
      <c r="U24" s="14">
        <f t="shared" si="0"/>
        <v>0.1664050235478807</v>
      </c>
    </row>
    <row r="25" spans="1:21">
      <c r="A25" s="5">
        <v>514</v>
      </c>
      <c r="B25" s="4" t="s">
        <v>14</v>
      </c>
      <c r="C25" s="10">
        <v>118</v>
      </c>
      <c r="D25" s="10"/>
      <c r="E25" s="10">
        <v>1633</v>
      </c>
      <c r="F25" s="13"/>
      <c r="G25" s="14">
        <f t="shared" si="1"/>
        <v>7.2259644825474589E-2</v>
      </c>
      <c r="H25" s="13"/>
      <c r="I25" s="13"/>
      <c r="J25" s="10">
        <v>360</v>
      </c>
      <c r="K25" s="10"/>
      <c r="L25" s="10">
        <v>1314</v>
      </c>
      <c r="M25" s="13"/>
      <c r="N25" s="14">
        <f t="shared" si="2"/>
        <v>0.27397260273972601</v>
      </c>
      <c r="Q25" s="10">
        <f t="shared" si="3"/>
        <v>478</v>
      </c>
      <c r="R25" s="10"/>
      <c r="S25" s="10">
        <f t="shared" si="4"/>
        <v>2947</v>
      </c>
      <c r="T25" s="13"/>
      <c r="U25" s="14">
        <f t="shared" si="0"/>
        <v>0.16219884628435696</v>
      </c>
    </row>
    <row r="26" spans="1:21">
      <c r="A26" s="5">
        <v>529</v>
      </c>
      <c r="B26" s="4" t="s">
        <v>54</v>
      </c>
      <c r="C26" s="11" t="s">
        <v>66</v>
      </c>
      <c r="D26" s="10"/>
      <c r="E26" s="11" t="s">
        <v>67</v>
      </c>
      <c r="F26" s="13"/>
      <c r="G26" s="19" t="s">
        <v>68</v>
      </c>
      <c r="H26" s="13"/>
      <c r="I26" s="13"/>
      <c r="J26" s="11" t="s">
        <v>69</v>
      </c>
      <c r="K26" s="10"/>
      <c r="L26" s="11" t="s">
        <v>70</v>
      </c>
      <c r="M26" s="13"/>
      <c r="N26" s="19" t="s">
        <v>71</v>
      </c>
      <c r="O26" s="13"/>
      <c r="P26" s="13"/>
      <c r="Q26" s="11" t="s">
        <v>72</v>
      </c>
      <c r="R26" s="10"/>
      <c r="S26" s="11" t="s">
        <v>73</v>
      </c>
      <c r="T26" s="13"/>
      <c r="U26" s="19" t="s">
        <v>74</v>
      </c>
    </row>
    <row r="27" spans="1:21">
      <c r="A27" s="5" t="s">
        <v>46</v>
      </c>
      <c r="B27" s="4" t="s">
        <v>55</v>
      </c>
      <c r="C27" s="10">
        <v>10</v>
      </c>
      <c r="D27" s="10"/>
      <c r="E27" s="10">
        <v>191</v>
      </c>
      <c r="F27" s="13"/>
      <c r="G27" s="14">
        <f t="shared" si="1"/>
        <v>5.2356020942408377E-2</v>
      </c>
      <c r="H27" s="13"/>
      <c r="I27" s="13"/>
      <c r="J27" s="10">
        <v>77</v>
      </c>
      <c r="K27" s="10"/>
      <c r="L27" s="10">
        <v>156</v>
      </c>
      <c r="M27" s="13"/>
      <c r="N27" s="14">
        <f t="shared" si="2"/>
        <v>0.49358974358974361</v>
      </c>
      <c r="Q27" s="10">
        <f t="shared" si="3"/>
        <v>87</v>
      </c>
      <c r="R27" s="10"/>
      <c r="S27" s="10">
        <f t="shared" si="4"/>
        <v>347</v>
      </c>
      <c r="T27" s="13"/>
      <c r="U27" s="14">
        <f t="shared" si="0"/>
        <v>0.25072046109510088</v>
      </c>
    </row>
    <row r="28" spans="1:21">
      <c r="A28" s="5" t="s">
        <v>46</v>
      </c>
      <c r="B28" s="4" t="s">
        <v>56</v>
      </c>
      <c r="C28" s="10">
        <v>9</v>
      </c>
      <c r="D28" s="10"/>
      <c r="E28" s="10">
        <v>231</v>
      </c>
      <c r="F28" s="13"/>
      <c r="G28" s="14">
        <f t="shared" si="1"/>
        <v>3.896103896103896E-2</v>
      </c>
      <c r="H28" s="13"/>
      <c r="I28" s="13"/>
      <c r="J28" s="10">
        <v>72</v>
      </c>
      <c r="K28" s="10"/>
      <c r="L28" s="10">
        <v>174</v>
      </c>
      <c r="M28" s="13"/>
      <c r="N28" s="14">
        <f t="shared" si="2"/>
        <v>0.41379310344827586</v>
      </c>
      <c r="Q28" s="10">
        <f t="shared" si="3"/>
        <v>81</v>
      </c>
      <c r="R28" s="10"/>
      <c r="S28" s="10">
        <f t="shared" si="4"/>
        <v>405</v>
      </c>
      <c r="T28" s="13"/>
      <c r="U28" s="14">
        <f t="shared" si="0"/>
        <v>0.2</v>
      </c>
    </row>
    <row r="29" spans="1:21">
      <c r="A29" s="5" t="s">
        <v>46</v>
      </c>
      <c r="B29" s="4" t="s">
        <v>57</v>
      </c>
      <c r="C29" s="10">
        <v>34</v>
      </c>
      <c r="D29" s="10"/>
      <c r="E29" s="10">
        <v>168</v>
      </c>
      <c r="F29" s="13"/>
      <c r="G29" s="14">
        <f t="shared" si="1"/>
        <v>0.20238095238095238</v>
      </c>
      <c r="H29" s="13"/>
      <c r="I29" s="13"/>
      <c r="J29" s="10">
        <v>22</v>
      </c>
      <c r="K29" s="10"/>
      <c r="L29" s="10">
        <v>456</v>
      </c>
      <c r="M29" s="13"/>
      <c r="N29" s="14">
        <f t="shared" si="2"/>
        <v>4.8245614035087717E-2</v>
      </c>
      <c r="Q29" s="10">
        <f t="shared" si="3"/>
        <v>56</v>
      </c>
      <c r="R29" s="10"/>
      <c r="S29" s="10">
        <f t="shared" si="4"/>
        <v>624</v>
      </c>
      <c r="T29" s="13"/>
      <c r="U29" s="14">
        <f t="shared" si="0"/>
        <v>8.9743589743589744E-2</v>
      </c>
    </row>
    <row r="30" spans="1:21">
      <c r="A30" s="5" t="s">
        <v>46</v>
      </c>
      <c r="B30" s="4" t="s">
        <v>58</v>
      </c>
      <c r="C30" s="10">
        <v>10</v>
      </c>
      <c r="D30" s="10"/>
      <c r="E30" s="10">
        <v>13990</v>
      </c>
      <c r="F30" s="13"/>
      <c r="G30" s="14">
        <f t="shared" si="1"/>
        <v>7.1479628305932811E-4</v>
      </c>
      <c r="H30" s="13"/>
      <c r="I30" s="13"/>
      <c r="J30" s="10">
        <v>2786</v>
      </c>
      <c r="K30" s="10"/>
      <c r="L30" s="10">
        <v>2869</v>
      </c>
      <c r="M30" s="13"/>
      <c r="N30" s="14">
        <f t="shared" si="2"/>
        <v>0.97107005925409551</v>
      </c>
      <c r="Q30" s="10">
        <f t="shared" si="3"/>
        <v>2796</v>
      </c>
      <c r="R30" s="10"/>
      <c r="S30" s="10">
        <f t="shared" si="4"/>
        <v>16859</v>
      </c>
      <c r="T30" s="13"/>
      <c r="U30" s="14">
        <f t="shared" si="0"/>
        <v>0.16584613559523104</v>
      </c>
    </row>
    <row r="31" spans="1:21">
      <c r="A31" s="5">
        <v>513</v>
      </c>
      <c r="B31" s="4" t="s">
        <v>13</v>
      </c>
      <c r="C31" s="10">
        <v>76</v>
      </c>
      <c r="D31" s="10"/>
      <c r="E31" s="10">
        <v>786</v>
      </c>
      <c r="F31" s="13"/>
      <c r="G31" s="14">
        <f t="shared" si="1"/>
        <v>9.6692111959287536E-2</v>
      </c>
      <c r="H31" s="13"/>
      <c r="I31" s="13"/>
      <c r="J31" s="10">
        <v>248</v>
      </c>
      <c r="K31" s="10"/>
      <c r="L31" s="10">
        <v>1336</v>
      </c>
      <c r="M31" s="13"/>
      <c r="N31" s="14">
        <f t="shared" ref="N31" si="5">J31/L31</f>
        <v>0.18562874251497005</v>
      </c>
      <c r="Q31" s="10">
        <f t="shared" si="3"/>
        <v>324</v>
      </c>
      <c r="R31" s="10"/>
      <c r="S31" s="10">
        <f t="shared" si="4"/>
        <v>2122</v>
      </c>
      <c r="T31" s="13"/>
      <c r="U31" s="14">
        <f t="shared" si="0"/>
        <v>0.15268614514608861</v>
      </c>
    </row>
    <row r="32" spans="1:21">
      <c r="A32" s="5">
        <v>525</v>
      </c>
      <c r="B32" s="4" t="s">
        <v>25</v>
      </c>
      <c r="C32" s="10">
        <v>191</v>
      </c>
      <c r="D32" s="10"/>
      <c r="E32" s="10">
        <v>4426</v>
      </c>
      <c r="F32" s="13"/>
      <c r="G32" s="14">
        <f t="shared" ref="G32:G61" si="6">C32/E32</f>
        <v>4.3154089471305918E-2</v>
      </c>
      <c r="H32" s="13"/>
      <c r="I32" s="13"/>
      <c r="J32" s="10">
        <v>2251</v>
      </c>
      <c r="K32" s="10"/>
      <c r="L32" s="10">
        <v>3740</v>
      </c>
      <c r="M32" s="13"/>
      <c r="N32" s="14">
        <f t="shared" ref="N32:N61" si="7">J32/L32</f>
        <v>0.60187165775401075</v>
      </c>
      <c r="Q32" s="10">
        <f t="shared" si="3"/>
        <v>2442</v>
      </c>
      <c r="R32" s="10"/>
      <c r="S32" s="10">
        <f t="shared" si="4"/>
        <v>8166</v>
      </c>
      <c r="T32" s="13"/>
      <c r="U32" s="14">
        <f t="shared" ref="U32:U59" si="8">Q32/S32</f>
        <v>0.29904481998530491</v>
      </c>
    </row>
    <row r="33" spans="1:21">
      <c r="A33" s="5">
        <v>520</v>
      </c>
      <c r="B33" s="4" t="s">
        <v>20</v>
      </c>
      <c r="C33" s="10">
        <v>131</v>
      </c>
      <c r="D33" s="10"/>
      <c r="E33" s="10">
        <v>755</v>
      </c>
      <c r="F33" s="13"/>
      <c r="G33" s="14">
        <f t="shared" si="6"/>
        <v>0.17350993377483442</v>
      </c>
      <c r="H33" s="13"/>
      <c r="I33" s="13"/>
      <c r="J33" s="10">
        <v>203</v>
      </c>
      <c r="K33" s="10"/>
      <c r="L33" s="10">
        <v>859</v>
      </c>
      <c r="M33" s="13"/>
      <c r="N33" s="14">
        <f t="shared" si="7"/>
        <v>0.23632130384167638</v>
      </c>
      <c r="Q33" s="10">
        <f t="shared" ref="Q33:Q59" si="9">C33+J33</f>
        <v>334</v>
      </c>
      <c r="R33" s="10"/>
      <c r="S33" s="10">
        <f t="shared" ref="S33:S59" si="10">E33+L33</f>
        <v>1614</v>
      </c>
      <c r="T33" s="13"/>
      <c r="U33" s="14">
        <f t="shared" si="8"/>
        <v>0.20693928128872366</v>
      </c>
    </row>
    <row r="34" spans="1:21">
      <c r="A34" s="5">
        <v>501</v>
      </c>
      <c r="B34" s="4" t="s">
        <v>2</v>
      </c>
      <c r="C34" s="10">
        <v>108</v>
      </c>
      <c r="D34" s="10"/>
      <c r="E34" s="10">
        <v>876</v>
      </c>
      <c r="F34" s="13"/>
      <c r="G34" s="14">
        <f t="shared" si="6"/>
        <v>0.12328767123287671</v>
      </c>
      <c r="H34" s="13"/>
      <c r="I34" s="13"/>
      <c r="J34" s="10">
        <v>396</v>
      </c>
      <c r="K34" s="10"/>
      <c r="L34" s="10">
        <v>1255</v>
      </c>
      <c r="M34" s="13"/>
      <c r="N34" s="14">
        <f t="shared" si="7"/>
        <v>0.31553784860557771</v>
      </c>
      <c r="Q34" s="10">
        <f t="shared" si="9"/>
        <v>504</v>
      </c>
      <c r="R34" s="10"/>
      <c r="S34" s="10">
        <f t="shared" si="10"/>
        <v>2131</v>
      </c>
      <c r="T34" s="13"/>
      <c r="U34" s="14">
        <f t="shared" si="8"/>
        <v>0.23650868137024872</v>
      </c>
    </row>
    <row r="35" spans="1:21">
      <c r="A35" s="5">
        <v>523</v>
      </c>
      <c r="B35" s="4" t="s">
        <v>23</v>
      </c>
      <c r="C35" s="10">
        <v>42</v>
      </c>
      <c r="D35" s="10"/>
      <c r="E35" s="10">
        <v>670</v>
      </c>
      <c r="F35" s="13"/>
      <c r="G35" s="14">
        <f t="shared" si="6"/>
        <v>6.2686567164179099E-2</v>
      </c>
      <c r="H35" s="13"/>
      <c r="I35" s="13"/>
      <c r="J35" s="10">
        <v>159</v>
      </c>
      <c r="K35" s="10"/>
      <c r="L35" s="10">
        <v>639</v>
      </c>
      <c r="M35" s="13"/>
      <c r="N35" s="14">
        <f t="shared" si="7"/>
        <v>0.24882629107981222</v>
      </c>
      <c r="Q35" s="10">
        <f t="shared" si="9"/>
        <v>201</v>
      </c>
      <c r="R35" s="10"/>
      <c r="S35" s="10">
        <f t="shared" si="10"/>
        <v>1309</v>
      </c>
      <c r="T35" s="13"/>
      <c r="U35" s="14">
        <f t="shared" si="8"/>
        <v>0.15355233002291827</v>
      </c>
    </row>
    <row r="36" spans="1:21">
      <c r="A36" s="5">
        <v>532</v>
      </c>
      <c r="B36" s="4" t="s">
        <v>31</v>
      </c>
      <c r="C36" s="10">
        <v>439</v>
      </c>
      <c r="D36" s="10"/>
      <c r="E36" s="10">
        <v>2691</v>
      </c>
      <c r="F36" s="13"/>
      <c r="G36" s="14">
        <f t="shared" si="6"/>
        <v>0.16313638052768487</v>
      </c>
      <c r="H36" s="13"/>
      <c r="I36" s="13"/>
      <c r="J36" s="10">
        <v>572</v>
      </c>
      <c r="K36" s="10"/>
      <c r="L36" s="10">
        <v>2807</v>
      </c>
      <c r="M36" s="13"/>
      <c r="N36" s="14">
        <f t="shared" si="7"/>
        <v>0.20377627360171002</v>
      </c>
      <c r="Q36" s="10">
        <f t="shared" si="9"/>
        <v>1011</v>
      </c>
      <c r="R36" s="10"/>
      <c r="S36" s="10">
        <f t="shared" si="10"/>
        <v>5498</v>
      </c>
      <c r="T36" s="13"/>
      <c r="U36" s="14">
        <f t="shared" si="8"/>
        <v>0.18388504910876682</v>
      </c>
    </row>
    <row r="37" spans="1:21">
      <c r="A37" s="5">
        <v>517</v>
      </c>
      <c r="B37" s="4" t="s">
        <v>17</v>
      </c>
      <c r="C37" s="10">
        <v>249</v>
      </c>
      <c r="D37" s="10"/>
      <c r="E37" s="10">
        <v>1314</v>
      </c>
      <c r="F37" s="13"/>
      <c r="G37" s="14">
        <f t="shared" si="6"/>
        <v>0.18949771689497716</v>
      </c>
      <c r="H37" s="13"/>
      <c r="I37" s="13"/>
      <c r="J37" s="10">
        <v>169</v>
      </c>
      <c r="K37" s="10"/>
      <c r="L37" s="10">
        <v>1277</v>
      </c>
      <c r="M37" s="13"/>
      <c r="N37" s="14">
        <f t="shared" si="7"/>
        <v>0.13234142521534847</v>
      </c>
      <c r="Q37" s="10">
        <f t="shared" si="9"/>
        <v>418</v>
      </c>
      <c r="R37" s="10"/>
      <c r="S37" s="10">
        <f t="shared" si="10"/>
        <v>2591</v>
      </c>
      <c r="T37" s="13"/>
      <c r="U37" s="14">
        <f t="shared" si="8"/>
        <v>0.16132767271323814</v>
      </c>
    </row>
    <row r="38" spans="1:21">
      <c r="A38" s="5">
        <v>536</v>
      </c>
      <c r="B38" s="4" t="s">
        <v>35</v>
      </c>
      <c r="C38" s="10">
        <v>88</v>
      </c>
      <c r="D38" s="10"/>
      <c r="E38" s="10">
        <v>1001</v>
      </c>
      <c r="F38" s="13"/>
      <c r="G38" s="14">
        <f t="shared" si="6"/>
        <v>8.7912087912087919E-2</v>
      </c>
      <c r="H38" s="13"/>
      <c r="I38" s="13"/>
      <c r="J38" s="10">
        <v>266</v>
      </c>
      <c r="K38" s="10"/>
      <c r="L38" s="10">
        <v>1061</v>
      </c>
      <c r="M38" s="13"/>
      <c r="N38" s="14">
        <f t="shared" si="7"/>
        <v>0.25070688030160226</v>
      </c>
      <c r="Q38" s="10">
        <f t="shared" si="9"/>
        <v>354</v>
      </c>
      <c r="R38" s="10"/>
      <c r="S38" s="10">
        <f t="shared" si="10"/>
        <v>2062</v>
      </c>
      <c r="T38" s="13"/>
      <c r="U38" s="14">
        <f t="shared" si="8"/>
        <v>0.1716779825412221</v>
      </c>
    </row>
    <row r="39" spans="1:21">
      <c r="A39" s="5">
        <v>526</v>
      </c>
      <c r="B39" s="4" t="s">
        <v>26</v>
      </c>
      <c r="C39" s="10">
        <v>118</v>
      </c>
      <c r="D39" s="10"/>
      <c r="E39" s="10">
        <v>1425</v>
      </c>
      <c r="F39" s="13"/>
      <c r="G39" s="14">
        <f t="shared" si="6"/>
        <v>8.2807017543859648E-2</v>
      </c>
      <c r="H39" s="13"/>
      <c r="I39" s="13"/>
      <c r="J39" s="10">
        <v>238</v>
      </c>
      <c r="K39" s="10"/>
      <c r="L39" s="10">
        <v>1129</v>
      </c>
      <c r="M39" s="13"/>
      <c r="N39" s="14">
        <f t="shared" si="7"/>
        <v>0.21080602302922941</v>
      </c>
      <c r="Q39" s="10">
        <f t="shared" si="9"/>
        <v>356</v>
      </c>
      <c r="R39" s="10"/>
      <c r="S39" s="10">
        <f t="shared" si="10"/>
        <v>2554</v>
      </c>
      <c r="T39" s="13"/>
      <c r="U39" s="14">
        <f t="shared" si="8"/>
        <v>0.139389193422083</v>
      </c>
    </row>
    <row r="40" spans="1:21">
      <c r="A40" s="5">
        <v>530</v>
      </c>
      <c r="B40" s="4" t="s">
        <v>29</v>
      </c>
      <c r="C40" s="10">
        <v>91</v>
      </c>
      <c r="D40" s="10"/>
      <c r="E40" s="10">
        <v>828</v>
      </c>
      <c r="F40" s="13"/>
      <c r="G40" s="14">
        <f t="shared" si="6"/>
        <v>0.10990338164251208</v>
      </c>
      <c r="H40" s="13"/>
      <c r="I40" s="13"/>
      <c r="J40" s="10">
        <v>244</v>
      </c>
      <c r="K40" s="10"/>
      <c r="L40" s="10">
        <v>1035</v>
      </c>
      <c r="M40" s="13"/>
      <c r="N40" s="14">
        <f t="shared" si="7"/>
        <v>0.23574879227053139</v>
      </c>
      <c r="Q40" s="10">
        <f t="shared" si="9"/>
        <v>335</v>
      </c>
      <c r="R40" s="10"/>
      <c r="S40" s="10">
        <f t="shared" si="10"/>
        <v>1863</v>
      </c>
      <c r="T40" s="13"/>
      <c r="U40" s="14">
        <f t="shared" si="8"/>
        <v>0.17981749865807836</v>
      </c>
    </row>
    <row r="41" spans="1:21">
      <c r="A41" s="5">
        <v>528</v>
      </c>
      <c r="B41" s="4" t="s">
        <v>28</v>
      </c>
      <c r="C41" s="10">
        <v>173</v>
      </c>
      <c r="D41" s="10"/>
      <c r="E41" s="10">
        <v>1331</v>
      </c>
      <c r="F41" s="13"/>
      <c r="G41" s="14">
        <f t="shared" si="6"/>
        <v>0.12997746055597295</v>
      </c>
      <c r="H41" s="13"/>
      <c r="I41" s="13"/>
      <c r="J41" s="10">
        <v>494</v>
      </c>
      <c r="K41" s="10"/>
      <c r="L41" s="10">
        <v>1644</v>
      </c>
      <c r="M41" s="13"/>
      <c r="N41" s="14">
        <f t="shared" si="7"/>
        <v>0.3004866180048662</v>
      </c>
      <c r="Q41" s="10">
        <f t="shared" si="9"/>
        <v>667</v>
      </c>
      <c r="R41" s="10"/>
      <c r="S41" s="10">
        <f t="shared" si="10"/>
        <v>2975</v>
      </c>
      <c r="T41" s="13"/>
      <c r="U41" s="14">
        <f t="shared" si="8"/>
        <v>0.22420168067226889</v>
      </c>
    </row>
    <row r="42" spans="1:21">
      <c r="A42" s="5">
        <v>524</v>
      </c>
      <c r="B42" s="4" t="s">
        <v>24</v>
      </c>
      <c r="C42" s="10">
        <v>234</v>
      </c>
      <c r="D42" s="10"/>
      <c r="E42" s="10">
        <v>3692</v>
      </c>
      <c r="F42" s="13"/>
      <c r="G42" s="14">
        <f t="shared" si="6"/>
        <v>6.3380281690140844E-2</v>
      </c>
      <c r="H42" s="13"/>
      <c r="I42" s="13"/>
      <c r="J42" s="10">
        <v>1100</v>
      </c>
      <c r="K42" s="10"/>
      <c r="L42" s="10">
        <v>2377</v>
      </c>
      <c r="M42" s="13"/>
      <c r="N42" s="14">
        <f t="shared" si="7"/>
        <v>0.46276819520403872</v>
      </c>
      <c r="Q42" s="10">
        <f t="shared" si="9"/>
        <v>1334</v>
      </c>
      <c r="R42" s="10"/>
      <c r="S42" s="10">
        <f t="shared" si="10"/>
        <v>6069</v>
      </c>
      <c r="T42" s="13"/>
      <c r="U42" s="14">
        <f t="shared" si="8"/>
        <v>0.21980556928653813</v>
      </c>
    </row>
    <row r="43" spans="1:21">
      <c r="A43" s="5">
        <v>527</v>
      </c>
      <c r="B43" s="4" t="s">
        <v>27</v>
      </c>
      <c r="C43" s="10">
        <v>86</v>
      </c>
      <c r="D43" s="10"/>
      <c r="E43" s="10">
        <v>1202</v>
      </c>
      <c r="F43" s="13"/>
      <c r="G43" s="14">
        <f t="shared" si="6"/>
        <v>7.1547420965058242E-2</v>
      </c>
      <c r="H43" s="13"/>
      <c r="I43" s="13"/>
      <c r="J43" s="10">
        <v>1072</v>
      </c>
      <c r="K43" s="10"/>
      <c r="L43" s="10">
        <v>1659</v>
      </c>
      <c r="M43" s="13"/>
      <c r="N43" s="14">
        <f t="shared" si="7"/>
        <v>0.64617239300783602</v>
      </c>
      <c r="Q43" s="10">
        <f t="shared" si="9"/>
        <v>1158</v>
      </c>
      <c r="R43" s="10"/>
      <c r="S43" s="10">
        <f t="shared" si="10"/>
        <v>2861</v>
      </c>
      <c r="T43" s="13"/>
      <c r="U43" s="14">
        <f t="shared" si="8"/>
        <v>0.40475358266340439</v>
      </c>
    </row>
    <row r="44" spans="1:21">
      <c r="A44" s="5">
        <v>535</v>
      </c>
      <c r="B44" s="4" t="s">
        <v>34</v>
      </c>
      <c r="C44" s="10">
        <v>726</v>
      </c>
      <c r="D44" s="10"/>
      <c r="E44" s="10">
        <v>2414</v>
      </c>
      <c r="F44" s="13"/>
      <c r="G44" s="14">
        <f t="shared" si="6"/>
        <v>0.30074565037282519</v>
      </c>
      <c r="H44" s="13"/>
      <c r="I44" s="13"/>
      <c r="J44" s="10">
        <v>374</v>
      </c>
      <c r="K44" s="10"/>
      <c r="L44" s="10">
        <v>2169</v>
      </c>
      <c r="M44" s="13"/>
      <c r="N44" s="14">
        <f t="shared" si="7"/>
        <v>0.17242969110189027</v>
      </c>
      <c r="Q44" s="10">
        <f t="shared" si="9"/>
        <v>1100</v>
      </c>
      <c r="R44" s="10"/>
      <c r="S44" s="10">
        <f t="shared" si="10"/>
        <v>4583</v>
      </c>
      <c r="T44" s="13"/>
      <c r="U44" s="14">
        <f t="shared" si="8"/>
        <v>0.24001745581496836</v>
      </c>
    </row>
    <row r="45" spans="1:21">
      <c r="A45" s="5">
        <v>505</v>
      </c>
      <c r="B45" s="4" t="s">
        <v>6</v>
      </c>
      <c r="C45" s="10">
        <v>135</v>
      </c>
      <c r="D45" s="10"/>
      <c r="E45" s="10">
        <v>2489</v>
      </c>
      <c r="F45" s="13"/>
      <c r="G45" s="14">
        <f t="shared" si="6"/>
        <v>5.4238650060265167E-2</v>
      </c>
      <c r="H45" s="13"/>
      <c r="I45" s="13"/>
      <c r="J45" s="10">
        <v>583</v>
      </c>
      <c r="K45" s="10"/>
      <c r="L45" s="10">
        <v>1309</v>
      </c>
      <c r="M45" s="13"/>
      <c r="N45" s="14">
        <f t="shared" si="7"/>
        <v>0.44537815126050423</v>
      </c>
      <c r="Q45" s="10">
        <f t="shared" si="9"/>
        <v>718</v>
      </c>
      <c r="R45" s="10"/>
      <c r="S45" s="10">
        <f t="shared" si="10"/>
        <v>3798</v>
      </c>
      <c r="T45" s="13"/>
      <c r="U45" s="14">
        <f t="shared" si="8"/>
        <v>0.18904686677198526</v>
      </c>
    </row>
    <row r="46" spans="1:21">
      <c r="A46" s="5">
        <v>515</v>
      </c>
      <c r="B46" s="4" t="s">
        <v>15</v>
      </c>
      <c r="C46" s="10">
        <v>203</v>
      </c>
      <c r="D46" s="10"/>
      <c r="E46" s="10">
        <v>1109</v>
      </c>
      <c r="F46" s="13"/>
      <c r="G46" s="14">
        <f t="shared" si="6"/>
        <v>0.18304779080252478</v>
      </c>
      <c r="H46" s="13"/>
      <c r="I46" s="13"/>
      <c r="J46" s="10">
        <v>265</v>
      </c>
      <c r="K46" s="10"/>
      <c r="L46" s="10">
        <v>1834</v>
      </c>
      <c r="M46" s="13"/>
      <c r="N46" s="14">
        <f t="shared" si="7"/>
        <v>0.14449291166848419</v>
      </c>
      <c r="Q46" s="10">
        <f t="shared" si="9"/>
        <v>468</v>
      </c>
      <c r="R46" s="10"/>
      <c r="S46" s="10">
        <f t="shared" si="10"/>
        <v>2943</v>
      </c>
      <c r="T46" s="13"/>
      <c r="U46" s="14">
        <f t="shared" si="8"/>
        <v>0.15902140672782875</v>
      </c>
    </row>
    <row r="47" spans="1:21">
      <c r="A47" s="5">
        <v>521</v>
      </c>
      <c r="B47" s="4" t="s">
        <v>21</v>
      </c>
      <c r="C47" s="10">
        <v>86</v>
      </c>
      <c r="D47" s="10"/>
      <c r="E47" s="10">
        <v>686</v>
      </c>
      <c r="F47" s="13"/>
      <c r="G47" s="14">
        <f t="shared" si="6"/>
        <v>0.12536443148688048</v>
      </c>
      <c r="H47" s="13"/>
      <c r="I47" s="13"/>
      <c r="J47" s="10">
        <v>186</v>
      </c>
      <c r="K47" s="10"/>
      <c r="L47" s="10">
        <v>792</v>
      </c>
      <c r="M47" s="13"/>
      <c r="N47" s="14">
        <f t="shared" si="7"/>
        <v>0.23484848484848486</v>
      </c>
      <c r="Q47" s="10">
        <f t="shared" si="9"/>
        <v>272</v>
      </c>
      <c r="R47" s="10"/>
      <c r="S47" s="10">
        <f t="shared" si="10"/>
        <v>1478</v>
      </c>
      <c r="T47" s="13"/>
      <c r="U47" s="14">
        <f t="shared" si="8"/>
        <v>0.18403247631935046</v>
      </c>
    </row>
    <row r="48" spans="1:21">
      <c r="A48" s="5">
        <v>537</v>
      </c>
      <c r="B48" s="4" t="s">
        <v>36</v>
      </c>
      <c r="C48" s="10">
        <v>102</v>
      </c>
      <c r="D48" s="10"/>
      <c r="E48" s="10">
        <v>839</v>
      </c>
      <c r="F48" s="13"/>
      <c r="G48" s="14">
        <f t="shared" si="6"/>
        <v>0.12157330154946365</v>
      </c>
      <c r="H48" s="13"/>
      <c r="I48" s="13"/>
      <c r="J48" s="10">
        <v>256</v>
      </c>
      <c r="K48" s="10"/>
      <c r="L48" s="10">
        <v>717</v>
      </c>
      <c r="M48" s="13"/>
      <c r="N48" s="14">
        <f t="shared" si="7"/>
        <v>0.35704323570432356</v>
      </c>
      <c r="Q48" s="10">
        <f t="shared" si="9"/>
        <v>358</v>
      </c>
      <c r="R48" s="10"/>
      <c r="S48" s="10">
        <f t="shared" si="10"/>
        <v>1556</v>
      </c>
      <c r="T48" s="13"/>
      <c r="U48" s="14">
        <f t="shared" si="8"/>
        <v>0.23007712082262211</v>
      </c>
    </row>
    <row r="49" spans="1:21">
      <c r="A49" s="5">
        <v>511</v>
      </c>
      <c r="B49" s="4" t="s">
        <v>11</v>
      </c>
      <c r="C49" s="10">
        <v>113</v>
      </c>
      <c r="D49" s="10"/>
      <c r="E49" s="10">
        <v>972</v>
      </c>
      <c r="F49" s="13"/>
      <c r="G49" s="14">
        <f t="shared" si="6"/>
        <v>0.11625514403292181</v>
      </c>
      <c r="H49" s="13"/>
      <c r="I49" s="13"/>
      <c r="J49" s="10">
        <v>220</v>
      </c>
      <c r="K49" s="10"/>
      <c r="L49" s="10">
        <v>962</v>
      </c>
      <c r="M49" s="13"/>
      <c r="N49" s="14">
        <f t="shared" si="7"/>
        <v>0.2286902286902287</v>
      </c>
      <c r="Q49" s="10">
        <f t="shared" si="9"/>
        <v>333</v>
      </c>
      <c r="R49" s="10"/>
      <c r="S49" s="10">
        <f t="shared" si="10"/>
        <v>1934</v>
      </c>
      <c r="T49" s="13"/>
      <c r="U49" s="14">
        <f t="shared" si="8"/>
        <v>0.17218200620475699</v>
      </c>
    </row>
    <row r="50" spans="1:21">
      <c r="A50" s="5">
        <v>518</v>
      </c>
      <c r="B50" s="4" t="s">
        <v>18</v>
      </c>
      <c r="C50" s="10">
        <v>31</v>
      </c>
      <c r="D50" s="10"/>
      <c r="E50" s="10">
        <v>250</v>
      </c>
      <c r="F50" s="13"/>
      <c r="G50" s="14">
        <f t="shared" si="6"/>
        <v>0.124</v>
      </c>
      <c r="H50" s="13"/>
      <c r="I50" s="13"/>
      <c r="J50" s="10">
        <v>112</v>
      </c>
      <c r="K50" s="10"/>
      <c r="L50" s="10">
        <v>627</v>
      </c>
      <c r="M50" s="13"/>
      <c r="N50" s="14">
        <f t="shared" si="7"/>
        <v>0.17862838915470494</v>
      </c>
      <c r="Q50" s="10">
        <f t="shared" si="9"/>
        <v>143</v>
      </c>
      <c r="R50" s="10"/>
      <c r="S50" s="10">
        <f t="shared" si="10"/>
        <v>877</v>
      </c>
      <c r="T50" s="13"/>
      <c r="U50" s="14">
        <f t="shared" si="8"/>
        <v>0.16305587229190421</v>
      </c>
    </row>
    <row r="51" spans="1:21">
      <c r="A51" s="5">
        <v>506</v>
      </c>
      <c r="B51" s="4" t="s">
        <v>7</v>
      </c>
      <c r="C51" s="10">
        <v>74</v>
      </c>
      <c r="D51" s="10"/>
      <c r="E51" s="10">
        <v>444</v>
      </c>
      <c r="F51" s="13"/>
      <c r="G51" s="14">
        <f t="shared" si="6"/>
        <v>0.16666666666666666</v>
      </c>
      <c r="H51" s="13"/>
      <c r="I51" s="13"/>
      <c r="J51" s="10">
        <v>83</v>
      </c>
      <c r="K51" s="10"/>
      <c r="L51" s="10">
        <v>658</v>
      </c>
      <c r="M51" s="13"/>
      <c r="N51" s="14">
        <f t="shared" si="7"/>
        <v>0.12613981762917933</v>
      </c>
      <c r="Q51" s="10">
        <f t="shared" si="9"/>
        <v>157</v>
      </c>
      <c r="R51" s="10"/>
      <c r="S51" s="10">
        <f t="shared" si="10"/>
        <v>1102</v>
      </c>
      <c r="T51" s="13"/>
      <c r="U51" s="14">
        <f t="shared" si="8"/>
        <v>0.14246823956442831</v>
      </c>
    </row>
    <row r="52" spans="1:21">
      <c r="A52" s="5">
        <v>531</v>
      </c>
      <c r="B52" s="4" t="s">
        <v>30</v>
      </c>
      <c r="C52" s="10">
        <v>69</v>
      </c>
      <c r="D52" s="10"/>
      <c r="E52" s="10">
        <v>359</v>
      </c>
      <c r="F52" s="13"/>
      <c r="G52" s="14">
        <f t="shared" si="6"/>
        <v>0.19220055710306408</v>
      </c>
      <c r="H52" s="13"/>
      <c r="I52" s="13"/>
      <c r="J52" s="10">
        <v>159</v>
      </c>
      <c r="K52" s="10"/>
      <c r="L52" s="10">
        <v>658</v>
      </c>
      <c r="M52" s="13"/>
      <c r="N52" s="14">
        <f t="shared" si="7"/>
        <v>0.24164133738601823</v>
      </c>
      <c r="Q52" s="10">
        <f t="shared" si="9"/>
        <v>228</v>
      </c>
      <c r="R52" s="10"/>
      <c r="S52" s="10">
        <f t="shared" si="10"/>
        <v>1017</v>
      </c>
      <c r="T52" s="13"/>
      <c r="U52" s="14">
        <f t="shared" si="8"/>
        <v>0.22418879056047197</v>
      </c>
    </row>
    <row r="53" spans="1:21">
      <c r="A53" s="5">
        <v>510</v>
      </c>
      <c r="B53" s="4" t="s">
        <v>10</v>
      </c>
      <c r="C53" s="10">
        <v>289</v>
      </c>
      <c r="D53" s="10"/>
      <c r="E53" s="10">
        <v>1038</v>
      </c>
      <c r="F53" s="13"/>
      <c r="G53" s="14">
        <f t="shared" si="6"/>
        <v>0.27842003853564545</v>
      </c>
      <c r="H53" s="13"/>
      <c r="I53" s="13"/>
      <c r="J53" s="10">
        <v>520</v>
      </c>
      <c r="K53" s="10"/>
      <c r="L53" s="10">
        <v>3076</v>
      </c>
      <c r="M53" s="13"/>
      <c r="N53" s="14">
        <f t="shared" si="7"/>
        <v>0.16905071521456436</v>
      </c>
      <c r="Q53" s="10">
        <f t="shared" si="9"/>
        <v>809</v>
      </c>
      <c r="R53" s="10"/>
      <c r="S53" s="10">
        <f t="shared" si="10"/>
        <v>4114</v>
      </c>
      <c r="T53" s="13"/>
      <c r="U53" s="14">
        <f t="shared" si="8"/>
        <v>0.1966456003889159</v>
      </c>
    </row>
    <row r="54" spans="1:21">
      <c r="A54" s="5">
        <v>533</v>
      </c>
      <c r="B54" s="4" t="s">
        <v>32</v>
      </c>
      <c r="C54" s="10">
        <v>86</v>
      </c>
      <c r="D54" s="10"/>
      <c r="E54" s="10">
        <v>644</v>
      </c>
      <c r="F54" s="13"/>
      <c r="G54" s="14">
        <f t="shared" si="6"/>
        <v>0.13354037267080746</v>
      </c>
      <c r="H54" s="13"/>
      <c r="I54" s="13"/>
      <c r="J54" s="10">
        <v>77</v>
      </c>
      <c r="K54" s="10"/>
      <c r="L54" s="10">
        <v>556</v>
      </c>
      <c r="M54" s="13"/>
      <c r="N54" s="14">
        <f t="shared" si="7"/>
        <v>0.13848920863309352</v>
      </c>
      <c r="Q54" s="10">
        <f t="shared" si="9"/>
        <v>163</v>
      </c>
      <c r="R54" s="10"/>
      <c r="S54" s="10">
        <f t="shared" si="10"/>
        <v>1200</v>
      </c>
      <c r="T54" s="13"/>
      <c r="U54" s="14">
        <f t="shared" si="8"/>
        <v>0.13583333333333333</v>
      </c>
    </row>
    <row r="55" spans="1:21">
      <c r="A55" s="5">
        <v>522</v>
      </c>
      <c r="B55" s="4" t="s">
        <v>22</v>
      </c>
      <c r="C55" s="10">
        <v>387</v>
      </c>
      <c r="D55" s="10"/>
      <c r="E55" s="10">
        <v>3815</v>
      </c>
      <c r="F55" s="13"/>
      <c r="G55" s="14">
        <f t="shared" si="6"/>
        <v>0.10144167758846658</v>
      </c>
      <c r="H55" s="13"/>
      <c r="I55" s="13"/>
      <c r="J55" s="10">
        <v>459</v>
      </c>
      <c r="K55" s="10"/>
      <c r="L55" s="10">
        <v>3461</v>
      </c>
      <c r="M55" s="13"/>
      <c r="N55" s="14">
        <f t="shared" si="7"/>
        <v>0.13262062987575846</v>
      </c>
      <c r="Q55" s="10">
        <f t="shared" si="9"/>
        <v>846</v>
      </c>
      <c r="R55" s="10"/>
      <c r="S55" s="10">
        <f t="shared" si="10"/>
        <v>7276</v>
      </c>
      <c r="T55" s="13"/>
      <c r="U55" s="14">
        <f t="shared" si="8"/>
        <v>0.11627267729521715</v>
      </c>
    </row>
    <row r="56" spans="1:21">
      <c r="A56" s="5">
        <v>534</v>
      </c>
      <c r="B56" s="4" t="s">
        <v>33</v>
      </c>
      <c r="C56" s="10">
        <v>18</v>
      </c>
      <c r="D56" s="10"/>
      <c r="E56" s="10">
        <v>179</v>
      </c>
      <c r="F56" s="13"/>
      <c r="G56" s="14">
        <f t="shared" si="6"/>
        <v>0.1005586592178771</v>
      </c>
      <c r="H56" s="13"/>
      <c r="I56" s="13"/>
      <c r="J56" s="10">
        <v>27</v>
      </c>
      <c r="K56" s="10"/>
      <c r="L56" s="10">
        <v>189</v>
      </c>
      <c r="M56" s="13"/>
      <c r="N56" s="14">
        <f t="shared" si="7"/>
        <v>0.14285714285714285</v>
      </c>
      <c r="Q56" s="10">
        <f t="shared" si="9"/>
        <v>45</v>
      </c>
      <c r="R56" s="10"/>
      <c r="S56" s="10">
        <f t="shared" si="10"/>
        <v>368</v>
      </c>
      <c r="T56" s="13"/>
      <c r="U56" s="14">
        <f t="shared" si="8"/>
        <v>0.12228260869565218</v>
      </c>
    </row>
    <row r="57" spans="1:21">
      <c r="A57" s="5">
        <v>504</v>
      </c>
      <c r="B57" s="4" t="s">
        <v>5</v>
      </c>
      <c r="C57" s="10">
        <v>120</v>
      </c>
      <c r="D57" s="10"/>
      <c r="E57" s="10">
        <v>1842</v>
      </c>
      <c r="F57" s="13"/>
      <c r="G57" s="14">
        <f t="shared" si="6"/>
        <v>6.5146579804560262E-2</v>
      </c>
      <c r="H57" s="13"/>
      <c r="I57" s="13"/>
      <c r="J57" s="10">
        <v>585</v>
      </c>
      <c r="K57" s="10"/>
      <c r="L57" s="10">
        <v>1617</v>
      </c>
      <c r="M57" s="13"/>
      <c r="N57" s="14">
        <f t="shared" si="7"/>
        <v>0.36178107606679033</v>
      </c>
      <c r="Q57" s="10">
        <f t="shared" si="9"/>
        <v>705</v>
      </c>
      <c r="R57" s="10"/>
      <c r="S57" s="10">
        <f t="shared" si="10"/>
        <v>3459</v>
      </c>
      <c r="T57" s="13"/>
      <c r="U57" s="14">
        <f t="shared" si="8"/>
        <v>0.20381613183000868</v>
      </c>
    </row>
    <row r="58" spans="1:21">
      <c r="A58" s="5">
        <v>516</v>
      </c>
      <c r="B58" s="4" t="s">
        <v>16</v>
      </c>
      <c r="C58" s="10">
        <v>299</v>
      </c>
      <c r="D58" s="10"/>
      <c r="E58" s="10">
        <v>1520</v>
      </c>
      <c r="F58" s="13"/>
      <c r="G58" s="14">
        <f t="shared" si="6"/>
        <v>0.19671052631578947</v>
      </c>
      <c r="H58" s="13"/>
      <c r="I58" s="13"/>
      <c r="J58" s="10">
        <v>293</v>
      </c>
      <c r="K58" s="10"/>
      <c r="L58" s="10">
        <v>2318</v>
      </c>
      <c r="M58" s="13"/>
      <c r="N58" s="14">
        <f t="shared" si="7"/>
        <v>0.12640207075064711</v>
      </c>
      <c r="Q58" s="10">
        <f t="shared" si="9"/>
        <v>592</v>
      </c>
      <c r="R58" s="10"/>
      <c r="S58" s="10">
        <f t="shared" si="10"/>
        <v>3838</v>
      </c>
      <c r="T58" s="13"/>
      <c r="U58" s="14">
        <f t="shared" si="8"/>
        <v>0.15424700364773319</v>
      </c>
    </row>
    <row r="59" spans="1:21" s="12" customFormat="1">
      <c r="A59" s="5">
        <v>539</v>
      </c>
      <c r="B59" s="4" t="s">
        <v>37</v>
      </c>
      <c r="C59" s="15">
        <v>30</v>
      </c>
      <c r="D59" s="15"/>
      <c r="E59" s="15">
        <v>297</v>
      </c>
      <c r="F59" s="16"/>
      <c r="G59" s="17">
        <f t="shared" si="6"/>
        <v>0.10101010101010101</v>
      </c>
      <c r="H59" s="16"/>
      <c r="I59" s="16"/>
      <c r="J59" s="15">
        <v>66</v>
      </c>
      <c r="K59" s="15"/>
      <c r="L59" s="15">
        <v>340</v>
      </c>
      <c r="M59" s="16"/>
      <c r="N59" s="17">
        <f t="shared" si="7"/>
        <v>0.19411764705882353</v>
      </c>
      <c r="Q59" s="15">
        <f t="shared" si="9"/>
        <v>96</v>
      </c>
      <c r="R59" s="15"/>
      <c r="S59" s="15">
        <f t="shared" si="10"/>
        <v>637</v>
      </c>
      <c r="T59" s="16"/>
      <c r="U59" s="17">
        <f t="shared" si="8"/>
        <v>0.15070643642072212</v>
      </c>
    </row>
    <row r="60" spans="1:21">
      <c r="A60" s="4"/>
      <c r="B60" s="4"/>
      <c r="C60" s="10"/>
      <c r="D60" s="10"/>
      <c r="E60" s="10"/>
      <c r="F60" s="13"/>
      <c r="G60" s="14"/>
      <c r="H60" s="13"/>
      <c r="I60" s="13"/>
      <c r="J60" s="10"/>
      <c r="K60" s="10"/>
      <c r="L60" s="10"/>
      <c r="M60" s="13"/>
      <c r="N60" s="14"/>
      <c r="Q60" s="10"/>
      <c r="R60" s="10"/>
      <c r="S60" s="10"/>
      <c r="T60" s="13"/>
      <c r="U60" s="14"/>
    </row>
    <row r="61" spans="1:21">
      <c r="A61" s="4" t="s">
        <v>46</v>
      </c>
      <c r="B61" s="4" t="s">
        <v>59</v>
      </c>
      <c r="C61" s="10">
        <v>8880</v>
      </c>
      <c r="D61" s="10"/>
      <c r="E61" s="10">
        <v>75213</v>
      </c>
      <c r="F61" s="13"/>
      <c r="G61" s="14">
        <f t="shared" si="6"/>
        <v>0.11806469626261418</v>
      </c>
      <c r="H61" s="13"/>
      <c r="I61" s="13"/>
      <c r="J61" s="10">
        <v>19441</v>
      </c>
      <c r="K61" s="10"/>
      <c r="L61" s="10">
        <v>66383</v>
      </c>
      <c r="M61" s="13"/>
      <c r="N61" s="14">
        <f t="shared" si="7"/>
        <v>0.29286112408297305</v>
      </c>
      <c r="Q61" s="10">
        <f>C61+J61</f>
        <v>28321</v>
      </c>
      <c r="R61" s="10"/>
      <c r="S61" s="10">
        <f>E61+L61</f>
        <v>141596</v>
      </c>
      <c r="T61" s="13"/>
      <c r="U61" s="14">
        <f t="shared" ref="U61" si="11">Q61/S61</f>
        <v>0.20001271222350914</v>
      </c>
    </row>
    <row r="62" spans="1:21">
      <c r="A62" s="4"/>
      <c r="B62" s="4"/>
      <c r="C62" s="18"/>
      <c r="E62" s="18"/>
      <c r="J62" s="18"/>
      <c r="L62" s="18"/>
      <c r="Q62" s="18"/>
      <c r="S62" s="18"/>
    </row>
    <row r="63" spans="1:21">
      <c r="A63" s="6" t="s">
        <v>60</v>
      </c>
      <c r="B63" s="4"/>
    </row>
    <row r="64" spans="1:21">
      <c r="A64" s="4"/>
      <c r="B64" s="4"/>
    </row>
    <row r="65" spans="1:2">
      <c r="A65" s="4"/>
      <c r="B65" s="4"/>
    </row>
  </sheetData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2013-11-20T17:49:42Z</cp:lastPrinted>
  <dcterms:created xsi:type="dcterms:W3CDTF">2010-03-30T17:40:54Z</dcterms:created>
  <dcterms:modified xsi:type="dcterms:W3CDTF">2013-11-20T18:15:01Z</dcterms:modified>
</cp:coreProperties>
</file>